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\441 CUENTA PUBLICA 2022 EXCEL PDF Y WORD TITULO V LGCG\"/>
    </mc:Choice>
  </mc:AlternateContent>
  <xr:revisionPtr revIDLastSave="0" documentId="13_ncr:1_{86F4C189-5D10-4BC6-BFCA-E4E3B5D49D19}" xr6:coauthVersionLast="36" xr6:coauthVersionMax="36" xr10:uidLastSave="{00000000-0000-0000-0000-000000000000}"/>
  <bookViews>
    <workbookView xWindow="0" yWindow="0" windowWidth="28800" windowHeight="12330" xr2:uid="{00000000-000D-0000-FFFF-FFFF00000000}"/>
  </bookViews>
  <sheets>
    <sheet name="EFE" sheetId="2" r:id="rId1"/>
  </sheets>
  <definedNames>
    <definedName name="_xlnm._FilterDatabase" localSheetId="0" hidden="1">EFE!#REF!</definedName>
    <definedName name="_xlnm.Print_Area" localSheetId="0">EFE!$A$1:$E$79</definedName>
  </definedNames>
  <calcPr calcId="191029"/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D33" i="2" l="1"/>
  <c r="E33" i="2"/>
  <c r="E53" i="2"/>
  <c r="E52" i="2" s="1"/>
  <c r="D53" i="2"/>
  <c r="D52" i="2"/>
  <c r="E48" i="2"/>
  <c r="E47" i="2" s="1"/>
  <c r="D48" i="2"/>
  <c r="D47" i="2"/>
  <c r="E36" i="2"/>
  <c r="E44" i="2" s="1"/>
  <c r="D36" i="2"/>
  <c r="D44" i="2" s="1"/>
  <c r="E57" i="2" l="1"/>
  <c r="E59" i="2" s="1"/>
  <c r="D57" i="2"/>
  <c r="D59" i="2" s="1"/>
</calcChain>
</file>

<file path=xl/sharedStrings.xml><?xml version="1.0" encoding="utf-8"?>
<sst xmlns="http://schemas.openxmlformats.org/spreadsheetml/2006/main" count="62" uniqueCount="53">
  <si>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</si>
  <si>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</si>
  <si>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</si>
  <si>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</si>
  <si>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</si>
  <si>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</si>
  <si>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</si>
  <si>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</si>
  <si>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</si>
  <si>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</si>
  <si>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</si>
  <si>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</si>
  <si>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</si>
  <si>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</si>
  <si>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</si>
  <si>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</si>
  <si>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</si>
  <si>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</si>
  <si>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</si>
  <si>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</si>
  <si>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</si>
  <si>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</si>
  <si>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</si>
  <si>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</si>
  <si>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</si>
  <si>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</si>
  <si>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</si>
  <si>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</si>
  <si>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</si>
  <si>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</si>
  <si>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</si>
  <si>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</si>
  <si>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</si>
  <si>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</si>
  <si>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</si>
  <si>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</si>
  <si>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</si>
  <si>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</si>
  <si>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</si>
  <si>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</si>
  <si>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</si>
  <si>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</si>
  <si>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</si>
  <si>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</si>
  <si>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</si>
  <si>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</si>
  <si>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</si>
  <si>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</si>
  <si>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</si>
  <si>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</si>
  <si>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</si>
  <si>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Bajo protesta de decir verdad declaramos que los Estados Financieros y sus notas, son razonablemente correctos y son responsabilidad del emisor.</t>
  </si>
  <si>
    <t>Municipio de San Felipe
Estado de Flujos de Efectivo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</si>
</sst>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view="pageBreakPreview" zoomScale="120" zoomScaleNormal="100" zoomScaleSheetLayoutView="120" workbookViewId="0">
      <selection sqref="A1:E1"/>
    </sheetView>
  </sheetViews>
  <sheetFormatPr baseColWidth="10" defaultColWidth="12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39.950000000000003" customHeight="1" x14ac:dyDescent="0.2">
      <c r="A1" s="27" t="s">
        <v>52</v>
      </c>
      <c r="B1" s="28"/>
      <c r="C1" s="28"/>
      <c r="D1" s="28"/>
      <c r="E1" s="29"/>
    </row>
    <row r="2" spans="1:5" ht="15" customHeight="1" x14ac:dyDescent="0.2">
      <c r="A2" s="30" t="s">
        <v>0</v>
      </c>
      <c r="B2" s="31"/>
      <c r="C2" s="31"/>
      <c r="D2" s="2">
        <v>2022</v>
      </c>
      <c r="E2" s="1">
        <v>2021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458285588.38999999</v>
      </c>
      <c r="E5" s="14">
        <f>SUM(E6:E15)</f>
        <v>419283534.50999999</v>
      </c>
    </row>
    <row r="6" spans="1:5" x14ac:dyDescent="0.2">
      <c r="A6" s="26">
        <v>4110</v>
      </c>
      <c r="C6" s="15" t="s">
        <v>3</v>
      </c>
      <c r="D6" s="16">
        <v>26999029.489999998</v>
      </c>
      <c r="E6" s="17">
        <v>24078593.66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6313305.71</v>
      </c>
      <c r="E9" s="17">
        <v>6031907.9199999999</v>
      </c>
    </row>
    <row r="10" spans="1:5" x14ac:dyDescent="0.2">
      <c r="A10" s="26">
        <v>4150</v>
      </c>
      <c r="C10" s="15" t="s">
        <v>43</v>
      </c>
      <c r="D10" s="16">
        <v>12818402.6</v>
      </c>
      <c r="E10" s="17">
        <v>4540908.6100000003</v>
      </c>
    </row>
    <row r="11" spans="1:5" x14ac:dyDescent="0.2">
      <c r="A11" s="26">
        <v>4160</v>
      </c>
      <c r="C11" s="15" t="s">
        <v>44</v>
      </c>
      <c r="D11" s="16">
        <v>3513021.13</v>
      </c>
      <c r="E11" s="17">
        <v>2334329.06</v>
      </c>
    </row>
    <row r="12" spans="1:5" x14ac:dyDescent="0.2">
      <c r="A12" s="26">
        <v>4170</v>
      </c>
      <c r="C12" s="15" t="s">
        <v>45</v>
      </c>
      <c r="D12" s="16">
        <v>0</v>
      </c>
      <c r="E12" s="17">
        <v>0</v>
      </c>
    </row>
    <row r="13" spans="1:5" ht="22.5" x14ac:dyDescent="0.2">
      <c r="A13" s="26">
        <v>4210</v>
      </c>
      <c r="C13" s="15" t="s">
        <v>46</v>
      </c>
      <c r="D13" s="16">
        <v>408641829.45999998</v>
      </c>
      <c r="E13" s="17">
        <v>382297795.25999999</v>
      </c>
    </row>
    <row r="14" spans="1:5" x14ac:dyDescent="0.2">
      <c r="A14" s="26">
        <v>4220</v>
      </c>
      <c r="C14" s="15" t="s">
        <v>47</v>
      </c>
      <c r="D14" s="16">
        <v>0</v>
      </c>
      <c r="E14" s="17">
        <v>0</v>
      </c>
    </row>
    <row r="15" spans="1:5" x14ac:dyDescent="0.2">
      <c r="A15" s="26" t="s">
        <v>48</v>
      </c>
      <c r="C15" s="15" t="s">
        <v>6</v>
      </c>
      <c r="D15" s="16">
        <v>0</v>
      </c>
      <c r="E15" s="17">
        <v>0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266618819.58999997</v>
      </c>
      <c r="E16" s="14">
        <f>SUM(E17:E32)</f>
        <v>245115151.42000002</v>
      </c>
    </row>
    <row r="17" spans="1:5" x14ac:dyDescent="0.2">
      <c r="A17" s="26">
        <v>5110</v>
      </c>
      <c r="C17" s="15" t="s">
        <v>8</v>
      </c>
      <c r="D17" s="16">
        <v>120049810.04000001</v>
      </c>
      <c r="E17" s="17">
        <v>116785539.26000001</v>
      </c>
    </row>
    <row r="18" spans="1:5" x14ac:dyDescent="0.2">
      <c r="A18" s="26">
        <v>5120</v>
      </c>
      <c r="C18" s="15" t="s">
        <v>9</v>
      </c>
      <c r="D18" s="16">
        <v>32052231.68</v>
      </c>
      <c r="E18" s="17">
        <v>28860936.059999999</v>
      </c>
    </row>
    <row r="19" spans="1:5" x14ac:dyDescent="0.2">
      <c r="A19" s="26">
        <v>5130</v>
      </c>
      <c r="C19" s="15" t="s">
        <v>10</v>
      </c>
      <c r="D19" s="16">
        <v>49774909.369999997</v>
      </c>
      <c r="E19" s="17">
        <v>31030629.68</v>
      </c>
    </row>
    <row r="20" spans="1:5" x14ac:dyDescent="0.2">
      <c r="A20" s="26">
        <v>5210</v>
      </c>
      <c r="C20" s="15" t="s">
        <v>11</v>
      </c>
      <c r="D20" s="16">
        <v>14782935.6</v>
      </c>
      <c r="E20" s="17">
        <v>14540013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0</v>
      </c>
    </row>
    <row r="22" spans="1:5" x14ac:dyDescent="0.2">
      <c r="A22" s="26">
        <v>5230</v>
      </c>
      <c r="C22" s="15" t="s">
        <v>13</v>
      </c>
      <c r="D22" s="16">
        <v>17694358.449999999</v>
      </c>
      <c r="E22" s="17">
        <v>7390746.4500000002</v>
      </c>
    </row>
    <row r="23" spans="1:5" x14ac:dyDescent="0.2">
      <c r="A23" s="26">
        <v>5240</v>
      </c>
      <c r="C23" s="15" t="s">
        <v>14</v>
      </c>
      <c r="D23" s="16">
        <v>20166889.140000001</v>
      </c>
      <c r="E23" s="17">
        <v>35600482.549999997</v>
      </c>
    </row>
    <row r="24" spans="1:5" x14ac:dyDescent="0.2">
      <c r="A24" s="26">
        <v>5250</v>
      </c>
      <c r="C24" s="15" t="s">
        <v>15</v>
      </c>
      <c r="D24" s="16">
        <v>8406277.7699999996</v>
      </c>
      <c r="E24" s="17">
        <v>7872616.3600000003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860674.5</v>
      </c>
      <c r="E27" s="17">
        <v>792797.55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2830733.04</v>
      </c>
      <c r="E31" s="17">
        <v>2241390.5099999998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191666768.80000001</v>
      </c>
      <c r="E33" s="14">
        <f>E5-E16</f>
        <v>174168383.08999997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24578521.859999999</v>
      </c>
      <c r="E36" s="14">
        <f>SUM(E37:E39)</f>
        <v>2851706.23</v>
      </c>
    </row>
    <row r="37" spans="1:5" x14ac:dyDescent="0.2">
      <c r="A37" s="4"/>
      <c r="C37" s="15" t="s">
        <v>26</v>
      </c>
      <c r="D37" s="16">
        <v>24578521.859999999</v>
      </c>
      <c r="E37" s="17">
        <v>0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0</v>
      </c>
      <c r="E39" s="17">
        <v>2851706.23</v>
      </c>
    </row>
    <row r="40" spans="1:5" x14ac:dyDescent="0.2">
      <c r="A40" s="4"/>
      <c r="B40" s="11" t="s">
        <v>7</v>
      </c>
      <c r="C40" s="12"/>
      <c r="D40" s="13">
        <f>SUM(D41:D43)</f>
        <v>2908112.42</v>
      </c>
      <c r="E40" s="14">
        <f>SUM(E41:E43)</f>
        <v>32310878.350000001</v>
      </c>
    </row>
    <row r="41" spans="1:5" x14ac:dyDescent="0.2">
      <c r="A41" s="26">
        <v>1230</v>
      </c>
      <c r="C41" s="15" t="s">
        <v>26</v>
      </c>
      <c r="D41" s="16">
        <v>0</v>
      </c>
      <c r="E41" s="17">
        <v>21962901.57</v>
      </c>
    </row>
    <row r="42" spans="1:5" x14ac:dyDescent="0.2">
      <c r="A42" s="26" t="s">
        <v>50</v>
      </c>
      <c r="C42" s="15" t="s">
        <v>27</v>
      </c>
      <c r="D42" s="16">
        <v>2908112.42</v>
      </c>
      <c r="E42" s="17">
        <v>10347976.779999999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21670409.439999998</v>
      </c>
      <c r="E44" s="14">
        <f>E36-E40</f>
        <v>-29459172.120000001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-164248931.06</v>
      </c>
      <c r="E47" s="14">
        <f>SUM(E48+E51)</f>
        <v>-174856056.77000001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-164248931.06</v>
      </c>
      <c r="E51" s="17">
        <v>-174856056.77000001</v>
      </c>
    </row>
    <row r="52" spans="1:5" x14ac:dyDescent="0.2">
      <c r="A52" s="4"/>
      <c r="B52" s="11" t="s">
        <v>7</v>
      </c>
      <c r="C52" s="12"/>
      <c r="D52" s="13">
        <f>SUM(D53+D56)</f>
        <v>15507876</v>
      </c>
      <c r="E52" s="14">
        <f>SUM(E53+E56)</f>
        <v>3055182.62</v>
      </c>
    </row>
    <row r="53" spans="1:5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15507876</v>
      </c>
      <c r="E56" s="17">
        <v>3055182.62</v>
      </c>
    </row>
    <row r="57" spans="1:5" x14ac:dyDescent="0.2">
      <c r="A57" s="18" t="s">
        <v>38</v>
      </c>
      <c r="C57" s="19"/>
      <c r="D57" s="13">
        <f>D47-D52</f>
        <v>-179756807.06</v>
      </c>
      <c r="E57" s="14">
        <f>E47-E52</f>
        <v>-177911239.39000002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33580371.180000007</v>
      </c>
      <c r="E59" s="14">
        <f>E57+E44+E33</f>
        <v>-33202028.420000046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41071949.259999998</v>
      </c>
      <c r="E61" s="14">
        <v>74274113.620000005</v>
      </c>
    </row>
    <row r="62" spans="1:5" x14ac:dyDescent="0.2">
      <c r="A62" s="18" t="s">
        <v>41</v>
      </c>
      <c r="C62" s="19"/>
      <c r="D62" s="13">
        <v>74652456.379999995</v>
      </c>
      <c r="E62" s="14">
        <v>41071949.259999998</v>
      </c>
    </row>
    <row r="63" spans="1:5" x14ac:dyDescent="0.2">
      <c r="A63" s="22"/>
      <c r="B63" s="23"/>
      <c r="C63" s="24"/>
      <c r="D63" s="24"/>
      <c r="E63" s="25"/>
    </row>
    <row r="65" spans="1:1" x14ac:dyDescent="0.2">
      <c r="A65" s="3" t="s">
        <v>51</v>
      </c>
    </row>
  </sheetData>
  <sheetProtection formatCells="0" formatColumns="0" formatRows="0" autoFilter="0"/>
  <mergeCells count="2">
    <mergeCell ref="A1:E1"/>
    <mergeCell ref="A2:C2"/>
  </mergeCells>
  <printOptions horizontalCentered="1"/>
  <pageMargins left="0.70866141732283472" right="0.70866141732283472" top="0.55118110236220474" bottom="0.74803149606299213" header="0.31496062992125984" footer="0.31496062992125984"/>
  <pageSetup scale="8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45be96a9-161b-45e5-8955-82d7971c9a35"/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212f5b6f-540c-444d-8783-9749c880513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revision/>
  <cp:lastPrinted>2023-02-27T21:14:30Z</cp:lastPrinted>
  <dcterms:created xsi:type="dcterms:W3CDTF">2012-12-11T20:31:36Z</dcterms:created>
  <dcterms:modified xsi:type="dcterms:W3CDTF">2023-04-25T20:53:35Z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